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<sst xmlns="http://schemas.openxmlformats.org/spreadsheetml/2006/main" count="70" uniqueCount="46">
  <si>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</si>
  <si>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</si>
  <si>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</si>
  <si>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</si>
  <si>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</si>
  <si>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</si>
  <si>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</si>
  <si>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</si>
  <si>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</si>
  <si>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</si>
  <si>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</si>
  <si>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</si>
  <si>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</si>
  <si>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</si>
  <si>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</si>
  <si>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</si>
  <si>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</si>
  <si>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</si>
  <si>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</si>
  <si>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</si>
  <si>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</si>
  <si>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</si>
  <si>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</si>
  <si>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</si>
  <si>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</si>
  <si>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</si>
  <si>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</si>
  <si>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</si>
  <si>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</si>
  <si>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</si>
  <si>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</si>
  <si>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</si>
  <si>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</si>
  <si>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</si>
  <si>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</si>
  <si>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</si>
  <si>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</si>
  <si>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</si>
  <si>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</si>
  <si>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</si>
  <si>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</si>
  <si>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</si>
  <si>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</si>
  <si>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</si>
  <si>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FRANCISCO I. MADERO, HIDALGO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</si>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</sst>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91</xdr:row>
      <xdr:rowOff>114300</xdr:rowOff>
    </xdr:from>
    <xdr:to>
      <xdr:col>1</xdr:col>
      <xdr:colOff>3257550</xdr:colOff>
      <xdr:row>100</xdr:row>
      <xdr:rowOff>57150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323850" y="16925925"/>
          <a:ext cx="325755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  <xdr:twoCellAnchor>
    <xdr:from>
      <xdr:col>1</xdr:col>
      <xdr:colOff>3486150</xdr:colOff>
      <xdr:row>92</xdr:row>
      <xdr:rowOff>9525</xdr:rowOff>
    </xdr:from>
    <xdr:to>
      <xdr:col>2</xdr:col>
      <xdr:colOff>1057275</xdr:colOff>
      <xdr:row>100</xdr:row>
      <xdr:rowOff>104775</xdr:rowOff>
    </xdr:to>
    <xdr:sp>
      <xdr:nvSpPr>
        <xdr:cNvPr id="2" name="CuadroTexto 5"/>
        <xdr:cNvSpPr txBox="1">
          <a:spLocks noChangeArrowheads="1"/>
        </xdr:cNvSpPr>
      </xdr:nvSpPr>
      <xdr:spPr>
        <a:xfrm>
          <a:off x="3810000" y="17011650"/>
          <a:ext cx="22193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3</xdr:col>
      <xdr:colOff>133350</xdr:colOff>
      <xdr:row>92</xdr:row>
      <xdr:rowOff>0</xdr:rowOff>
    </xdr:from>
    <xdr:to>
      <xdr:col>4</xdr:col>
      <xdr:colOff>1333500</xdr:colOff>
      <xdr:row>98</xdr:row>
      <xdr:rowOff>104775</xdr:rowOff>
    </xdr:to>
    <xdr:sp>
      <xdr:nvSpPr>
        <xdr:cNvPr id="3" name="CuadroTexto 6"/>
        <xdr:cNvSpPr txBox="1">
          <a:spLocks noChangeArrowheads="1"/>
        </xdr:cNvSpPr>
      </xdr:nvSpPr>
      <xdr:spPr>
        <a:xfrm>
          <a:off x="6286500" y="17002125"/>
          <a:ext cx="24003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B74" sqref="B7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92617742.75</v>
      </c>
      <c r="D9" s="8">
        <f>SUM(D10:D12)</f>
        <v>112909771.97</v>
      </c>
      <c r="E9" s="8">
        <f>SUM(E10:E12)</f>
        <v>112909771.97</v>
      </c>
    </row>
    <row r="10" spans="2:5" ht="12.75">
      <c r="B10" s="9" t="s">
        <v>9</v>
      </c>
      <c r="C10" s="6">
        <v>54618616.75</v>
      </c>
      <c r="D10" s="6">
        <v>71204495.78</v>
      </c>
      <c r="E10" s="6">
        <v>71204495.78</v>
      </c>
    </row>
    <row r="11" spans="2:5" ht="12.75">
      <c r="B11" s="9" t="s">
        <v>10</v>
      </c>
      <c r="C11" s="6">
        <v>37999126</v>
      </c>
      <c r="D11" s="6">
        <v>41705276.19</v>
      </c>
      <c r="E11" s="6">
        <v>41705276.19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92180798.41</v>
      </c>
      <c r="D14" s="8">
        <f>SUM(D15:D16)</f>
        <v>101678151.52</v>
      </c>
      <c r="E14" s="8">
        <f>SUM(E15:E16)</f>
        <v>100547640.00999999</v>
      </c>
    </row>
    <row r="15" spans="2:5" ht="12.75">
      <c r="B15" s="9" t="s">
        <v>12</v>
      </c>
      <c r="C15" s="6">
        <v>52417412.41</v>
      </c>
      <c r="D15" s="6">
        <v>64800087.05</v>
      </c>
      <c r="E15" s="6">
        <v>64197397.03</v>
      </c>
    </row>
    <row r="16" spans="2:5" ht="12.75">
      <c r="B16" s="9" t="s">
        <v>13</v>
      </c>
      <c r="C16" s="6">
        <v>39763386</v>
      </c>
      <c r="D16" s="6">
        <v>36878064.47</v>
      </c>
      <c r="E16" s="6">
        <v>36350242.98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10273426.32</v>
      </c>
      <c r="E18" s="8">
        <f>SUM(E19:E20)</f>
        <v>10273426.32</v>
      </c>
    </row>
    <row r="19" spans="2:5" ht="12.75">
      <c r="B19" s="9" t="s">
        <v>15</v>
      </c>
      <c r="C19" s="11">
        <v>0</v>
      </c>
      <c r="D19" s="6">
        <v>7405523.02</v>
      </c>
      <c r="E19" s="6">
        <v>7405523.02</v>
      </c>
    </row>
    <row r="20" spans="2:5" ht="12.75">
      <c r="B20" s="9" t="s">
        <v>16</v>
      </c>
      <c r="C20" s="11">
        <v>0</v>
      </c>
      <c r="D20" s="6">
        <v>2867903.3</v>
      </c>
      <c r="E20" s="6">
        <v>2867903.3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436944.3400000036</v>
      </c>
      <c r="D22" s="7">
        <f>D9-D14+D18</f>
        <v>21505046.770000003</v>
      </c>
      <c r="E22" s="7">
        <f>E9-E14+E18</f>
        <v>22635558.28000001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436944.3400000036</v>
      </c>
      <c r="D24" s="7">
        <f>D22-D12</f>
        <v>21505046.770000003</v>
      </c>
      <c r="E24" s="7">
        <f>E22-E12</f>
        <v>22635558.28000001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436944.3400000036</v>
      </c>
      <c r="D26" s="8">
        <f>D24-D18</f>
        <v>11231620.450000003</v>
      </c>
      <c r="E26" s="8">
        <f>E24-E18</f>
        <v>12362131.960000008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436944.3400000036</v>
      </c>
      <c r="D35" s="8">
        <f>D26+D31</f>
        <v>11231620.450000003</v>
      </c>
      <c r="E35" s="8">
        <f>E26+E31</f>
        <v>12362131.960000008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54618616.75</v>
      </c>
      <c r="D54" s="26">
        <f>D10</f>
        <v>71204495.78</v>
      </c>
      <c r="E54" s="26">
        <f>E10</f>
        <v>71204495.78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52417412.41</v>
      </c>
      <c r="D60" s="22">
        <f>D15</f>
        <v>64800087.05</v>
      </c>
      <c r="E60" s="22">
        <f>E15</f>
        <v>64197397.03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7405523.02</v>
      </c>
      <c r="E62" s="22">
        <f>E19</f>
        <v>7405523.02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2201204.3400000036</v>
      </c>
      <c r="D64" s="23">
        <f>D54+D56-D60+D62</f>
        <v>13809931.750000004</v>
      </c>
      <c r="E64" s="23">
        <f>E54+E56-E60+E62</f>
        <v>14412621.77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2201204.3400000036</v>
      </c>
      <c r="D66" s="23">
        <f>D64-D56</f>
        <v>13809931.750000004</v>
      </c>
      <c r="E66" s="23">
        <f>E64-E56</f>
        <v>14412621.77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37999126</v>
      </c>
      <c r="D72" s="26">
        <f>D11</f>
        <v>41705276.19</v>
      </c>
      <c r="E72" s="26">
        <f>E11</f>
        <v>41705276.19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39763386</v>
      </c>
      <c r="D78" s="22">
        <f>D16</f>
        <v>36878064.47</v>
      </c>
      <c r="E78" s="22">
        <f>E16</f>
        <v>36350242.98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2867903.3</v>
      </c>
      <c r="E80" s="22">
        <f>E20</f>
        <v>2867903.3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-1764260</v>
      </c>
      <c r="D82" s="23">
        <f>D72+D74-D78+D80</f>
        <v>7695115.019999999</v>
      </c>
      <c r="E82" s="23">
        <f>E72+E74-E78+E80</f>
        <v>8222936.510000001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-1764260</v>
      </c>
      <c r="D84" s="23">
        <f>D82-D74</f>
        <v>7695115.019999999</v>
      </c>
      <c r="E84" s="23">
        <f>E82-E74</f>
        <v>8222936.510000001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2023-04-20T21:08:04Z</cp:lastPrinted>
  <dcterms:created xsi:type="dcterms:W3CDTF">2016-10-11T20:00:09Z</dcterms:created>
  <dcterms:modified xsi:type="dcterms:W3CDTF">2023-04-20T21:14:47Z</dcterms:modified>
  <cp:category/>
  <cp:version/>
  <cp:contentType/>
  <cp:contentStatus/>
</cp:coreProperties>
</file>